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4700" windowHeight="8190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<sst xmlns="http://schemas.openxmlformats.org/spreadsheetml/2006/main" count="160" uniqueCount="160">
  <si>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 xml:space="preserve">Hematologie                                   </t>
  </si>
  <si>
    <t>1.</t>
  </si>
  <si>
    <t>2.</t>
  </si>
  <si>
    <t xml:space="preserve">Numărătoare reticulocite                                     </t>
  </si>
  <si>
    <t>3.</t>
  </si>
  <si>
    <t xml:space="preserve">Examen citologic al frotiului sanguin*3)                        </t>
  </si>
  <si>
    <t>4.</t>
  </si>
  <si>
    <t xml:space="preserve">VSH*1)                                                          </t>
  </si>
  <si>
    <t>5.</t>
  </si>
  <si>
    <t>6.</t>
  </si>
  <si>
    <t>7.</t>
  </si>
  <si>
    <t>8.</t>
  </si>
  <si>
    <t>9.</t>
  </si>
  <si>
    <t>10.</t>
  </si>
  <si>
    <t xml:space="preserve">Biochimie - serică şi urinară                       </t>
  </si>
  <si>
    <t>11.</t>
  </si>
  <si>
    <t>12.</t>
  </si>
  <si>
    <t xml:space="preserve">Electroforeza proteinelor serice*1)                             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</si>
  <si>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</si>
  <si>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</si>
  <si>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</si>
  <si>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</si>
  <si>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</si>
  <si>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</si>
  <si>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</si>
  <si>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</si>
  <si>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Colesterol seric total*1)                                        </t>
  </si>
  <si>
    <t>21.</t>
  </si>
  <si>
    <t xml:space="preserve">HDL colesterol*1)                                               </t>
  </si>
  <si>
    <t>22.</t>
  </si>
  <si>
    <t xml:space="preserve">LDL colesterol*1)                                               </t>
  </si>
  <si>
    <t>23.</t>
  </si>
  <si>
    <t xml:space="preserve">Trigliceride serice*1)                                           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</si>
  <si>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</si>
  <si>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</si>
  <si>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</si>
  <si>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</si>
  <si>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</si>
  <si>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</si>
  <si>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</si>
  <si>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</si>
  <si>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</si>
  <si>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</si>
  <si>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</si>
  <si>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Microalbuminuria (albumină urinară) *8)                          </t>
  </si>
  <si>
    <t xml:space="preserve">Dozare glucoză urinară*1)                                       </t>
  </si>
  <si>
    <t>40.</t>
  </si>
  <si>
    <t xml:space="preserve">Creatinină urinară *8)                                           </t>
  </si>
  <si>
    <t xml:space="preserve">Parathormonul seric (PTH)                                     </t>
  </si>
  <si>
    <t xml:space="preserve">Hormonul foliculinostimulant FSH                             </t>
  </si>
  <si>
    <t xml:space="preserve">Hormonul luteinizant (LH)                                    </t>
  </si>
  <si>
    <t xml:space="preserve">Cortizol                                                      </t>
  </si>
  <si>
    <t xml:space="preserve">Testosteron                                                  </t>
  </si>
  <si>
    <t xml:space="preserve">Estradiol                                                    </t>
  </si>
  <si>
    <t xml:space="preserve">Progesteron                                                   </t>
  </si>
  <si>
    <t xml:space="preserve">Prolactină                                                   </t>
  </si>
  <si>
    <t xml:space="preserve">Anti-HAV IgM*2)                                                 </t>
  </si>
  <si>
    <t xml:space="preserve"> ASLO*1)                                                         </t>
  </si>
  <si>
    <t xml:space="preserve"> Confirmare TPHA*4)                                              </t>
  </si>
  <si>
    <t xml:space="preserve"> Antigen Helicobacter Pylori*1)                                  </t>
  </si>
  <si>
    <t xml:space="preserve">Complement seric C3                                          </t>
  </si>
  <si>
    <t xml:space="preserve">Complement seric C4                                          </t>
  </si>
  <si>
    <t xml:space="preserve">IgG seric                                                    </t>
  </si>
  <si>
    <t xml:space="preserve">IgA seric                                                    </t>
  </si>
  <si>
    <t xml:space="preserve">IgM seric                                                    </t>
  </si>
  <si>
    <t xml:space="preserve">IgE seric                                                    </t>
  </si>
  <si>
    <t xml:space="preserve">ATPO                                                         </t>
  </si>
  <si>
    <t xml:space="preserve">PSA*1)                                                          </t>
  </si>
  <si>
    <t xml:space="preserve">free PSA*6)                                                     </t>
  </si>
  <si>
    <t xml:space="preserve">Microbiologie                                 </t>
  </si>
  <si>
    <t xml:space="preserve">Exudat faringian                                                            </t>
  </si>
  <si>
    <t xml:space="preserve">Examen urină                                                                 </t>
  </si>
  <si>
    <t xml:space="preserve">Examene materii fecale                                                      </t>
  </si>
  <si>
    <t xml:space="preserve">Examen coproparazitologic*1)                                     </t>
  </si>
  <si>
    <t xml:space="preserve">Depistare hemoragii oculte*1)                                   </t>
  </si>
  <si>
    <t xml:space="preserve">Examene din secreţii uretrale                                                </t>
  </si>
  <si>
    <t xml:space="preserve">Examene din secreţii otice                                                  </t>
  </si>
  <si>
    <t xml:space="preserve">Examene din secreţii nazale                                                 </t>
  </si>
  <si>
    <t>Examene din secreţii conjunctivale</t>
  </si>
  <si>
    <t xml:space="preserve">Examene din colecţie purulentă                                              </t>
  </si>
  <si>
    <t xml:space="preserve">Testarea sensibilităţii la substanţe antimicrobiene şi antifungice          </t>
  </si>
  <si>
    <t xml:space="preserve">Antibiogramă*5)                                                 </t>
  </si>
  <si>
    <t xml:space="preserve">Antifungigramă*5)                                               </t>
  </si>
  <si>
    <r>
      <t xml:space="preserve">Fosfor (fosfat seric)  *9)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</t>
    </r>
  </si>
  <si>
    <t>Nr. Crt</t>
  </si>
  <si>
    <t>SERVICIUL PARACLINIC</t>
  </si>
  <si>
    <t>Tarif contractat</t>
  </si>
  <si>
    <t>Număr servicii negociate</t>
  </si>
  <si>
    <t>Total lei  (col.2 x col.3)</t>
  </si>
  <si>
    <t xml:space="preserve">Creatinkinaza CK*1)                                             </t>
  </si>
  <si>
    <t xml:space="preserve">Imunologie si imunochimie                             </t>
  </si>
  <si>
    <t xml:space="preserve">Factor reumatoid*1)                                          </t>
  </si>
  <si>
    <t>DENUMIRE FURNIZOR</t>
  </si>
  <si>
    <t>4=2*3</t>
  </si>
  <si>
    <t>Valoarea serviciilor contractate în perioada Ianuarie-Iunie 2023</t>
  </si>
  <si>
    <t>Valoarea serviciilor contractate în perioada Iulie-Decembrie 2023</t>
  </si>
  <si>
    <t xml:space="preserve">Hemoleucogramă completă - hemoglobină, hematocrit, numărătoare eritrocite, numărătoare leucocite, numărătoare trombocite,  formulă leucocitară, indici eritrocitari*1) *16)    </t>
  </si>
  <si>
    <t>Determinare la gravidă a grupului sanguin ABO*1)  *16)</t>
  </si>
  <si>
    <t xml:space="preserve">Determinare la gravidă a grupului sanguin Rh*1)  *16)               </t>
  </si>
  <si>
    <t xml:space="preserve">Anticorpi specifici anti Rh la gravidă *16)                      </t>
  </si>
  <si>
    <t xml:space="preserve">Timp Quick şi INR*1) *16) (International Normalised Ratio)  </t>
  </si>
  <si>
    <t xml:space="preserve">APTT *16)                                                         </t>
  </si>
  <si>
    <t xml:space="preserve">Fibrinogenemie*1)  *16)                                             </t>
  </si>
  <si>
    <t xml:space="preserve">Proteine totale serice*1)   *16)                                     </t>
  </si>
  <si>
    <t xml:space="preserve">Feritină serică   *1)  *16)                                           </t>
  </si>
  <si>
    <t xml:space="preserve">Uree serică*1)  *16)                                                 </t>
  </si>
  <si>
    <t xml:space="preserve">Acid uric seric*1) *16)                                             </t>
  </si>
  <si>
    <t xml:space="preserve">Creatinină serică*1), *16), cu estimarea ratei de filtrare glomerulara **)                                            </t>
  </si>
  <si>
    <t xml:space="preserve">Bilirubină totală*1) *16)                                             </t>
  </si>
  <si>
    <t xml:space="preserve">Bilirubină directă*1) *16)                                          </t>
  </si>
  <si>
    <t xml:space="preserve">Glicemie*1) *16)                                                    </t>
  </si>
  <si>
    <t xml:space="preserve">TGP*1)  *16)                                                        </t>
  </si>
  <si>
    <t xml:space="preserve">TGO*1) *16)                                                         </t>
  </si>
  <si>
    <t xml:space="preserve">Gama GT  *1) *16)                                                    </t>
  </si>
  <si>
    <t xml:space="preserve">Fosfatază alcalină*1) *16)                                          </t>
  </si>
  <si>
    <t xml:space="preserve">Sodiu seric*1) *16)                                                   </t>
  </si>
  <si>
    <t xml:space="preserve">Potasiu seric*1) *16)                                               </t>
  </si>
  <si>
    <t xml:space="preserve">Calciu seric total*1)  *16)                                         </t>
  </si>
  <si>
    <t xml:space="preserve">Calciu ionic seric*1) *16)                                           </t>
  </si>
  <si>
    <r>
      <t xml:space="preserve">Magneziemie*1) *16)    </t>
    </r>
    <r>
      <rPr>
        <b/>
        <sz val="10"/>
        <rFont val="Arial"/>
        <family val="2"/>
      </rPr>
      <t xml:space="preserve">                                                                                        </t>
    </r>
  </si>
  <si>
    <t xml:space="preserve">Sideremie*1) *16)                                                   </t>
  </si>
  <si>
    <t>Transferina serica *1)</t>
  </si>
  <si>
    <t xml:space="preserve">Examen complet de urină (sumar + sediment) *1)  *16)                 </t>
  </si>
  <si>
    <t xml:space="preserve">Dozare proteine urinare*1) *16)                                     </t>
  </si>
  <si>
    <t>Raport albumina/creatinina intr-un esantion de urina spontana *1) *8)</t>
  </si>
  <si>
    <t>Albumina serica *8) *16)</t>
  </si>
  <si>
    <t>TTGO (test de toleranta la glucoza per os ) *10) *16)</t>
  </si>
  <si>
    <t>HBA1c *10) *1)</t>
  </si>
  <si>
    <t>Alfa Amilaza serica</t>
  </si>
  <si>
    <t>Lipaza serica</t>
  </si>
  <si>
    <t>Lactatdehidrogenaza (LDH)</t>
  </si>
  <si>
    <t>Rezerva alcalina (determinarea Bicarbonatului seric)</t>
  </si>
  <si>
    <t>Vitamina B12 *1)</t>
  </si>
  <si>
    <t>Acid folic *1)</t>
  </si>
  <si>
    <t xml:space="preserve">TSH*1) *16)                                                         </t>
  </si>
  <si>
    <t xml:space="preserve">FT4*1) *16)                                                          </t>
  </si>
  <si>
    <t xml:space="preserve">Ag HBs *1)  *16)                                         </t>
  </si>
  <si>
    <t xml:space="preserve">Anticorpi Anti HCV*1) *16)                                                    </t>
  </si>
  <si>
    <t xml:space="preserve">Testare HIV la gravidă*1) *16)                                      </t>
  </si>
  <si>
    <t xml:space="preserve"> VDRL*1) sau RPR*1) *16)                                                </t>
  </si>
  <si>
    <t xml:space="preserve">Proteina C reactivă*1) *16)                                         </t>
  </si>
  <si>
    <t>Examen bacteriologic exudat faringian *1) *16), cultura si identificare streptococi beta-hemolitici gr.A, C, G</t>
  </si>
  <si>
    <t xml:space="preserve">Examen fungic exudat faringian *11) - cultură şi identificare pana la nivel de specie    </t>
  </si>
  <si>
    <t xml:space="preserve">Urocultură*1) *16)- Examen microscopic nativ şi colorat, cultură şi identificare bacteriană     </t>
  </si>
  <si>
    <t xml:space="preserve">Coprocultură*1) - cultură şi identificare bacteriană          </t>
  </si>
  <si>
    <t xml:space="preserve">Examene din secreţii genitale                     </t>
  </si>
  <si>
    <t>Examene din secreţii vaginale - Examen microscopic nativ şi/sau colorat  *1) *16)</t>
  </si>
  <si>
    <t>Examene din secreţii cervicale - cultură şi identificare bacteriana</t>
  </si>
  <si>
    <t>Examene din secreţii vaginale - cultură şi identificare bacteriana</t>
  </si>
  <si>
    <t>Examene din secreţii vaginale - portaj Streptococcus agalactiae la gravida /16), prin metode de cultivare</t>
  </si>
  <si>
    <t>Examen de tampon rectal- potaj Streptococcus agalactiae la gravide *16),  prin metode de cultivare</t>
  </si>
  <si>
    <t xml:space="preserve">Examene din secreţii vaginale - Examen microscopic nativ şi colorat, cultură şi identificare fungica *1) 16*)bacteriană     </t>
  </si>
  <si>
    <t xml:space="preserve">Examene din secreţii uretrale *1)- microscopic colorat, cultură şi identificare bacteriană </t>
  </si>
  <si>
    <t xml:space="preserve">Examen din secreţii otice *12)- Examen microscopic  nativ şi colorat, cultură şi identificare bacteriană  </t>
  </si>
  <si>
    <t xml:space="preserve">Examen bacteriologic exudat nazal cultura si identificare Staphylococcus aureus (MRSA/MSSA) *13)  </t>
  </si>
  <si>
    <t xml:space="preserve">Examen microbiologic din secreţii conjunctivale *14) - Examen microscopic,cultură şi identificare bacteriană                                 </t>
  </si>
  <si>
    <t xml:space="preserve">Examen bacteriologic din colecţie purulentă *1)- Examen microscopic colorat, cultură şi identificare bacteriană                        </t>
  </si>
  <si>
    <t>Examen fungic din colecţie purulentă *15)- Examen microscopic nativ şi colorat, cultură şi identificare fungică</t>
  </si>
  <si>
    <t>TOTAL AN 2023</t>
  </si>
  <si>
    <t>OFERTA DE SERVICII MEDICALE PARACLINICE - ANALIZE DE LABORATOR AN 2023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</si>
</sst>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-* #,##0.000\ _l_e_i_-;\-* #,##0.000\ _l_e_i_-;_-* &quot;-&quot;??\ _l_e_i_-;_-@_-"/>
    <numFmt numFmtId="186" formatCode="_-* #,##0.0000\ _l_e_i_-;\-* #,##0.0000\ _l_e_i_-;_-* &quot;-&quot;??\ _l_e_i_-;_-@_-"/>
    <numFmt numFmtId="187" formatCode="_-* #,##0.0\ _l_e_i_-;\-* #,##0.0\ _l_e_i_-;_-* &quot;-&quot;??\ _l_e_i_-;_-@_-"/>
    <numFmt numFmtId="188" formatCode="_-* #,##0\ _l_e_i_-;\-* #,##0\ _l_e_i_-;_-* &quot;-&quot;??\ _l_e_i_-;_-@_-"/>
  </numFmts>
  <fonts count="43">
    <font>
      <sz val="10"/>
      <name val="Arial"/>
      <family val="0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57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42" applyNumberFormat="1" applyFont="1" applyBorder="1" applyAlignment="1">
      <alignment vertical="top"/>
    </xf>
    <xf numFmtId="4" fontId="1" fillId="0" borderId="0" xfId="0" applyNumberFormat="1" applyFont="1" applyFill="1" applyAlignment="1" applyProtection="1">
      <alignment vertical="center"/>
      <protection/>
    </xf>
    <xf numFmtId="0" fontId="4" fillId="0" borderId="11" xfId="0" applyFont="1" applyBorder="1" applyAlignment="1">
      <alignment/>
    </xf>
    <xf numFmtId="43" fontId="4" fillId="0" borderId="10" xfId="42" applyNumberFormat="1" applyFont="1" applyBorder="1" applyAlignment="1">
      <alignment horizontal="center" vertical="center" wrapText="1"/>
    </xf>
    <xf numFmtId="188" fontId="0" fillId="0" borderId="10" xfId="42" applyNumberFormat="1" applyFont="1" applyBorder="1" applyAlignment="1">
      <alignment horizontal="center" vertical="top" wrapText="1"/>
    </xf>
    <xf numFmtId="43" fontId="0" fillId="0" borderId="10" xfId="42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0" xfId="57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top" wrapText="1"/>
    </xf>
    <xf numFmtId="188" fontId="0" fillId="0" borderId="10" xfId="0" applyNumberFormat="1" applyFont="1" applyBorder="1" applyAlignment="1">
      <alignment vertical="top" wrapText="1"/>
    </xf>
    <xf numFmtId="188" fontId="0" fillId="0" borderId="10" xfId="0" applyNumberFormat="1" applyFont="1" applyFill="1" applyBorder="1" applyAlignment="1">
      <alignment vertical="top" wrapText="1"/>
    </xf>
    <xf numFmtId="43" fontId="0" fillId="0" borderId="10" xfId="42" applyFont="1" applyFill="1" applyBorder="1" applyAlignment="1">
      <alignment horizontal="center" vertical="top" wrapText="1"/>
    </xf>
    <xf numFmtId="43" fontId="0" fillId="0" borderId="10" xfId="42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selection activeCell="B8" sqref="B8:E9"/>
    </sheetView>
  </sheetViews>
  <sheetFormatPr defaultColWidth="8.8515625" defaultRowHeight="12.75"/>
  <cols>
    <col min="1" max="1" width="7.28125" style="4" customWidth="1"/>
    <col min="2" max="2" width="4.57421875" style="7" customWidth="1"/>
    <col min="3" max="3" width="40.28125" style="5" customWidth="1"/>
    <col min="4" max="4" width="13.57421875" style="28" customWidth="1"/>
    <col min="5" max="5" width="11.28125" style="28" customWidth="1"/>
    <col min="6" max="6" width="14.8515625" style="19" customWidth="1"/>
    <col min="7" max="7" width="11.00390625" style="4" bestFit="1" customWidth="1"/>
    <col min="8" max="16384" width="8.8515625" style="4" customWidth="1"/>
  </cols>
  <sheetData>
    <row r="1" spans="1:6" ht="34.5" customHeight="1" thickBot="1">
      <c r="A1" s="20" t="s">
        <v>92</v>
      </c>
      <c r="B1" s="14"/>
      <c r="C1" s="14"/>
      <c r="D1" s="24"/>
      <c r="E1" s="29"/>
      <c r="F1" s="15"/>
    </row>
    <row r="2" spans="1:6" s="2" customFormat="1" ht="21.75" customHeight="1">
      <c r="A2" s="1"/>
      <c r="B2" s="6"/>
      <c r="C2" s="1"/>
      <c r="D2" s="25"/>
      <c r="E2" s="30"/>
      <c r="F2" s="16"/>
    </row>
    <row r="3" spans="1:7" s="3" customFormat="1" ht="30.75" customHeight="1">
      <c r="A3" s="41" t="s">
        <v>159</v>
      </c>
      <c r="B3" s="41"/>
      <c r="C3" s="41"/>
      <c r="D3" s="41"/>
      <c r="E3" s="41"/>
      <c r="F3" s="41"/>
      <c r="G3" s="41"/>
    </row>
    <row r="5" spans="2:6" ht="22.5" customHeight="1">
      <c r="B5" s="44" t="s">
        <v>84</v>
      </c>
      <c r="C5" s="44" t="s">
        <v>85</v>
      </c>
      <c r="D5" s="45" t="s">
        <v>86</v>
      </c>
      <c r="E5" s="46" t="s">
        <v>87</v>
      </c>
      <c r="F5" s="43" t="s">
        <v>88</v>
      </c>
    </row>
    <row r="6" spans="2:6" ht="44.25" customHeight="1">
      <c r="B6" s="44"/>
      <c r="C6" s="44"/>
      <c r="D6" s="45"/>
      <c r="E6" s="46"/>
      <c r="F6" s="43"/>
    </row>
    <row r="7" spans="2:6" ht="15.75" customHeight="1">
      <c r="B7" s="8">
        <v>0</v>
      </c>
      <c r="C7" s="8">
        <v>1</v>
      </c>
      <c r="D7" s="26">
        <v>2</v>
      </c>
      <c r="E7" s="31">
        <v>3</v>
      </c>
      <c r="F7" s="17" t="s">
        <v>93</v>
      </c>
    </row>
    <row r="8" spans="2:6" ht="15.75" customHeight="1">
      <c r="B8" s="47" t="s">
        <v>94</v>
      </c>
      <c r="C8" s="48"/>
      <c r="D8" s="48"/>
      <c r="E8" s="49"/>
      <c r="F8" s="21"/>
    </row>
    <row r="9" spans="2:6" ht="15.75" customHeight="1">
      <c r="B9" s="47" t="s">
        <v>95</v>
      </c>
      <c r="C9" s="48"/>
      <c r="D9" s="48"/>
      <c r="E9" s="49"/>
      <c r="F9" s="21">
        <f>SUM(F10:F123)</f>
        <v>0</v>
      </c>
    </row>
    <row r="10" spans="2:6" ht="22.5" customHeight="1">
      <c r="B10" s="9"/>
      <c r="C10" s="37" t="s">
        <v>0</v>
      </c>
      <c r="D10" s="38"/>
      <c r="E10" s="38"/>
      <c r="F10" s="39"/>
    </row>
    <row r="11" spans="2:6" ht="55.5" customHeight="1">
      <c r="B11" s="9" t="s">
        <v>1</v>
      </c>
      <c r="C11" s="12" t="s">
        <v>96</v>
      </c>
      <c r="D11" s="35">
        <v>14.62</v>
      </c>
      <c r="E11" s="22"/>
      <c r="F11" s="23">
        <f aca="true" t="shared" si="0" ref="F11:F20">D11*E11</f>
        <v>0</v>
      </c>
    </row>
    <row r="12" spans="2:6" ht="22.5" customHeight="1">
      <c r="B12" s="9" t="s">
        <v>2</v>
      </c>
      <c r="C12" s="12" t="s">
        <v>3</v>
      </c>
      <c r="D12" s="35">
        <v>7.58</v>
      </c>
      <c r="E12" s="33"/>
      <c r="F12" s="23">
        <f t="shared" si="0"/>
        <v>0</v>
      </c>
    </row>
    <row r="13" spans="2:6" ht="22.5" customHeight="1">
      <c r="B13" s="9" t="s">
        <v>4</v>
      </c>
      <c r="C13" s="12" t="s">
        <v>5</v>
      </c>
      <c r="D13" s="35">
        <v>24.29</v>
      </c>
      <c r="E13" s="33"/>
      <c r="F13" s="23">
        <f t="shared" si="0"/>
        <v>0</v>
      </c>
    </row>
    <row r="14" spans="2:6" ht="22.5" customHeight="1">
      <c r="B14" s="9" t="s">
        <v>6</v>
      </c>
      <c r="C14" s="12" t="s">
        <v>7</v>
      </c>
      <c r="D14" s="35">
        <v>2.74</v>
      </c>
      <c r="E14" s="33"/>
      <c r="F14" s="23">
        <f t="shared" si="0"/>
        <v>0</v>
      </c>
    </row>
    <row r="15" spans="2:6" ht="27" customHeight="1">
      <c r="B15" s="9" t="s">
        <v>8</v>
      </c>
      <c r="C15" s="12" t="s">
        <v>97</v>
      </c>
      <c r="D15" s="35">
        <v>9.84</v>
      </c>
      <c r="E15" s="33"/>
      <c r="F15" s="23">
        <f t="shared" si="0"/>
        <v>0</v>
      </c>
    </row>
    <row r="16" spans="2:6" ht="22.5" customHeight="1">
      <c r="B16" s="9" t="s">
        <v>9</v>
      </c>
      <c r="C16" s="12" t="s">
        <v>98</v>
      </c>
      <c r="D16" s="35">
        <v>10.28</v>
      </c>
      <c r="E16" s="33"/>
      <c r="F16" s="23">
        <f t="shared" si="0"/>
        <v>0</v>
      </c>
    </row>
    <row r="17" spans="2:6" ht="22.5" customHeight="1">
      <c r="B17" s="9" t="s">
        <v>10</v>
      </c>
      <c r="C17" s="12" t="s">
        <v>99</v>
      </c>
      <c r="D17" s="35">
        <v>10.16</v>
      </c>
      <c r="E17" s="33"/>
      <c r="F17" s="23">
        <f t="shared" si="0"/>
        <v>0</v>
      </c>
    </row>
    <row r="18" spans="2:6" ht="27.75" customHeight="1">
      <c r="B18" s="9" t="s">
        <v>11</v>
      </c>
      <c r="C18" s="12" t="s">
        <v>100</v>
      </c>
      <c r="D18" s="35">
        <v>15.32</v>
      </c>
      <c r="E18" s="33"/>
      <c r="F18" s="23">
        <f t="shared" si="0"/>
        <v>0</v>
      </c>
    </row>
    <row r="19" spans="2:6" ht="22.5" customHeight="1">
      <c r="B19" s="9" t="s">
        <v>12</v>
      </c>
      <c r="C19" s="12" t="s">
        <v>101</v>
      </c>
      <c r="D19" s="35">
        <v>15.51</v>
      </c>
      <c r="E19" s="33"/>
      <c r="F19" s="23">
        <f t="shared" si="0"/>
        <v>0</v>
      </c>
    </row>
    <row r="20" spans="2:6" ht="22.5" customHeight="1">
      <c r="B20" s="9" t="s">
        <v>13</v>
      </c>
      <c r="C20" s="12" t="s">
        <v>102</v>
      </c>
      <c r="D20" s="35">
        <v>14.28</v>
      </c>
      <c r="E20" s="33"/>
      <c r="F20" s="23">
        <f t="shared" si="0"/>
        <v>0</v>
      </c>
    </row>
    <row r="21" spans="2:6" ht="22.5" customHeight="1">
      <c r="B21" s="9"/>
      <c r="C21" s="37" t="s">
        <v>14</v>
      </c>
      <c r="D21" s="38"/>
      <c r="E21" s="38"/>
      <c r="F21" s="39"/>
    </row>
    <row r="22" spans="2:6" ht="22.5" customHeight="1">
      <c r="B22" s="9" t="s">
        <v>15</v>
      </c>
      <c r="C22" s="12" t="s">
        <v>103</v>
      </c>
      <c r="D22" s="35">
        <v>7.65</v>
      </c>
      <c r="E22" s="33"/>
      <c r="F22" s="23">
        <f aca="true" t="shared" si="1" ref="F22:F62">D22*E22</f>
        <v>0</v>
      </c>
    </row>
    <row r="23" spans="2:6" ht="22.5" customHeight="1">
      <c r="B23" s="9" t="s">
        <v>16</v>
      </c>
      <c r="C23" s="12" t="s">
        <v>17</v>
      </c>
      <c r="D23" s="35">
        <v>16.52</v>
      </c>
      <c r="E23" s="33"/>
      <c r="F23" s="23">
        <f t="shared" si="1"/>
        <v>0</v>
      </c>
    </row>
    <row r="24" spans="2:6" ht="22.5" customHeight="1">
      <c r="B24" s="9" t="s">
        <v>18</v>
      </c>
      <c r="C24" s="12" t="s">
        <v>104</v>
      </c>
      <c r="D24" s="35">
        <v>40</v>
      </c>
      <c r="E24" s="33"/>
      <c r="F24" s="23">
        <f t="shared" si="1"/>
        <v>0</v>
      </c>
    </row>
    <row r="25" spans="2:6" ht="22.5" customHeight="1">
      <c r="B25" s="9" t="s">
        <v>19</v>
      </c>
      <c r="C25" s="12" t="s">
        <v>105</v>
      </c>
      <c r="D25" s="35">
        <v>6.11</v>
      </c>
      <c r="E25" s="33"/>
      <c r="F25" s="23">
        <f t="shared" si="1"/>
        <v>0</v>
      </c>
    </row>
    <row r="26" spans="2:6" ht="22.5" customHeight="1">
      <c r="B26" s="9" t="s">
        <v>20</v>
      </c>
      <c r="C26" s="12" t="s">
        <v>106</v>
      </c>
      <c r="D26" s="35">
        <v>6.11</v>
      </c>
      <c r="E26" s="33"/>
      <c r="F26" s="23">
        <f t="shared" si="1"/>
        <v>0</v>
      </c>
    </row>
    <row r="27" spans="2:6" ht="22.5" customHeight="1">
      <c r="B27" s="11" t="s">
        <v>21</v>
      </c>
      <c r="C27" s="13" t="s">
        <v>107</v>
      </c>
      <c r="D27" s="35">
        <v>6.18</v>
      </c>
      <c r="E27" s="34"/>
      <c r="F27" s="36">
        <f t="shared" si="1"/>
        <v>0</v>
      </c>
    </row>
    <row r="28" spans="2:6" ht="22.5" customHeight="1">
      <c r="B28" s="9" t="s">
        <v>22</v>
      </c>
      <c r="C28" s="12" t="s">
        <v>108</v>
      </c>
      <c r="D28" s="35">
        <v>6.37</v>
      </c>
      <c r="E28" s="33"/>
      <c r="F28" s="23">
        <f t="shared" si="1"/>
        <v>0</v>
      </c>
    </row>
    <row r="29" spans="2:6" ht="22.5" customHeight="1">
      <c r="B29" s="9" t="s">
        <v>23</v>
      </c>
      <c r="C29" s="12" t="s">
        <v>109</v>
      </c>
      <c r="D29" s="35">
        <v>6.37</v>
      </c>
      <c r="E29" s="33"/>
      <c r="F29" s="23">
        <f t="shared" si="1"/>
        <v>0</v>
      </c>
    </row>
    <row r="30" spans="2:6" ht="22.5" customHeight="1">
      <c r="B30" s="9" t="s">
        <v>24</v>
      </c>
      <c r="C30" s="12" t="s">
        <v>110</v>
      </c>
      <c r="D30" s="35">
        <v>5.99</v>
      </c>
      <c r="E30" s="33"/>
      <c r="F30" s="23">
        <f t="shared" si="1"/>
        <v>0</v>
      </c>
    </row>
    <row r="31" spans="2:6" ht="22.5" customHeight="1">
      <c r="B31" s="9" t="s">
        <v>25</v>
      </c>
      <c r="C31" s="12" t="s">
        <v>26</v>
      </c>
      <c r="D31" s="35">
        <v>5.99</v>
      </c>
      <c r="E31" s="33"/>
      <c r="F31" s="23">
        <f t="shared" si="1"/>
        <v>0</v>
      </c>
    </row>
    <row r="32" spans="2:6" ht="22.5" customHeight="1">
      <c r="B32" s="9" t="s">
        <v>27</v>
      </c>
      <c r="C32" s="12" t="s">
        <v>28</v>
      </c>
      <c r="D32" s="35">
        <v>8.55</v>
      </c>
      <c r="E32" s="33"/>
      <c r="F32" s="23">
        <f t="shared" si="1"/>
        <v>0</v>
      </c>
    </row>
    <row r="33" spans="2:6" ht="22.5" customHeight="1">
      <c r="B33" s="9" t="s">
        <v>29</v>
      </c>
      <c r="C33" s="12" t="s">
        <v>30</v>
      </c>
      <c r="D33" s="35">
        <v>8.02</v>
      </c>
      <c r="E33" s="33"/>
      <c r="F33" s="23">
        <f t="shared" si="1"/>
        <v>0</v>
      </c>
    </row>
    <row r="34" spans="2:6" ht="22.5" customHeight="1">
      <c r="B34" s="9" t="s">
        <v>31</v>
      </c>
      <c r="C34" s="12" t="s">
        <v>32</v>
      </c>
      <c r="D34" s="35">
        <v>7.35</v>
      </c>
      <c r="E34" s="33"/>
      <c r="F34" s="23">
        <f t="shared" si="1"/>
        <v>0</v>
      </c>
    </row>
    <row r="35" spans="2:6" ht="22.5" customHeight="1">
      <c r="B35" s="9" t="s">
        <v>33</v>
      </c>
      <c r="C35" s="12" t="s">
        <v>111</v>
      </c>
      <c r="D35" s="35">
        <v>6.11</v>
      </c>
      <c r="E35" s="33"/>
      <c r="F35" s="23">
        <f t="shared" si="1"/>
        <v>0</v>
      </c>
    </row>
    <row r="36" spans="2:6" ht="22.5" customHeight="1">
      <c r="B36" s="9" t="s">
        <v>34</v>
      </c>
      <c r="C36" s="12" t="s">
        <v>112</v>
      </c>
      <c r="D36" s="35">
        <v>6.08</v>
      </c>
      <c r="E36" s="33"/>
      <c r="F36" s="23">
        <f t="shared" si="1"/>
        <v>0</v>
      </c>
    </row>
    <row r="37" spans="2:6" ht="22.5" customHeight="1">
      <c r="B37" s="9" t="s">
        <v>35</v>
      </c>
      <c r="C37" s="12" t="s">
        <v>89</v>
      </c>
      <c r="D37" s="35">
        <v>12.61</v>
      </c>
      <c r="E37" s="33"/>
      <c r="F37" s="23">
        <f t="shared" si="1"/>
        <v>0</v>
      </c>
    </row>
    <row r="38" spans="2:6" ht="22.5" customHeight="1">
      <c r="B38" s="9" t="s">
        <v>36</v>
      </c>
      <c r="C38" s="12" t="s">
        <v>113</v>
      </c>
      <c r="D38" s="35">
        <v>8.34</v>
      </c>
      <c r="E38" s="33"/>
      <c r="F38" s="23">
        <f t="shared" si="1"/>
        <v>0</v>
      </c>
    </row>
    <row r="39" spans="2:6" ht="22.5" customHeight="1">
      <c r="B39" s="9" t="s">
        <v>37</v>
      </c>
      <c r="C39" s="12" t="s">
        <v>114</v>
      </c>
      <c r="D39" s="35">
        <v>8.13</v>
      </c>
      <c r="E39" s="33"/>
      <c r="F39" s="23">
        <f t="shared" si="1"/>
        <v>0</v>
      </c>
    </row>
    <row r="40" spans="2:6" ht="22.5" customHeight="1">
      <c r="B40" s="9" t="s">
        <v>38</v>
      </c>
      <c r="C40" s="12" t="s">
        <v>115</v>
      </c>
      <c r="D40" s="35">
        <v>10.44</v>
      </c>
      <c r="E40" s="33"/>
      <c r="F40" s="23">
        <f t="shared" si="1"/>
        <v>0</v>
      </c>
    </row>
    <row r="41" spans="2:6" ht="22.5" customHeight="1">
      <c r="B41" s="9" t="s">
        <v>39</v>
      </c>
      <c r="C41" s="12" t="s">
        <v>116</v>
      </c>
      <c r="D41" s="35">
        <v>11.96</v>
      </c>
      <c r="E41" s="33"/>
      <c r="F41" s="23">
        <f t="shared" si="1"/>
        <v>0</v>
      </c>
    </row>
    <row r="42" spans="2:6" ht="22.5" customHeight="1">
      <c r="B42" s="9" t="s">
        <v>40</v>
      </c>
      <c r="C42" s="12" t="s">
        <v>117</v>
      </c>
      <c r="D42" s="35">
        <v>5.6</v>
      </c>
      <c r="E42" s="33"/>
      <c r="F42" s="23">
        <f t="shared" si="1"/>
        <v>0</v>
      </c>
    </row>
    <row r="43" spans="2:6" ht="22.5" customHeight="1">
      <c r="B43" s="9" t="s">
        <v>41</v>
      </c>
      <c r="C43" s="12" t="s">
        <v>118</v>
      </c>
      <c r="D43" s="35">
        <v>8.22</v>
      </c>
      <c r="E43" s="33"/>
      <c r="F43" s="23">
        <f t="shared" si="1"/>
        <v>0</v>
      </c>
    </row>
    <row r="44" spans="2:6" ht="22.5" customHeight="1">
      <c r="B44" s="9" t="s">
        <v>42</v>
      </c>
      <c r="C44" s="12" t="s">
        <v>119</v>
      </c>
      <c r="D44" s="35">
        <v>5.84</v>
      </c>
      <c r="E44" s="33"/>
      <c r="F44" s="23">
        <f t="shared" si="1"/>
        <v>0</v>
      </c>
    </row>
    <row r="45" spans="2:6" ht="22.5" customHeight="1">
      <c r="B45" s="9" t="s">
        <v>43</v>
      </c>
      <c r="C45" s="12" t="s">
        <v>120</v>
      </c>
      <c r="D45" s="35">
        <v>7.41</v>
      </c>
      <c r="E45" s="33"/>
      <c r="F45" s="23">
        <f t="shared" si="1"/>
        <v>0</v>
      </c>
    </row>
    <row r="46" spans="2:6" ht="22.5" customHeight="1">
      <c r="B46" s="9">
        <v>35</v>
      </c>
      <c r="C46" s="12" t="s">
        <v>121</v>
      </c>
      <c r="D46" s="35">
        <v>30</v>
      </c>
      <c r="E46" s="33"/>
      <c r="F46" s="23">
        <f t="shared" si="1"/>
        <v>0</v>
      </c>
    </row>
    <row r="47" spans="2:6" ht="22.5" customHeight="1">
      <c r="B47" s="9">
        <v>36</v>
      </c>
      <c r="C47" s="12" t="s">
        <v>83</v>
      </c>
      <c r="D47" s="35">
        <v>13</v>
      </c>
      <c r="E47" s="33"/>
      <c r="F47" s="23">
        <f t="shared" si="1"/>
        <v>0</v>
      </c>
    </row>
    <row r="48" spans="2:6" ht="22.5" customHeight="1">
      <c r="B48" s="9">
        <v>37</v>
      </c>
      <c r="C48" s="12" t="s">
        <v>122</v>
      </c>
      <c r="D48" s="35">
        <v>9.75</v>
      </c>
      <c r="E48" s="33"/>
      <c r="F48" s="23">
        <f t="shared" si="1"/>
        <v>0</v>
      </c>
    </row>
    <row r="49" spans="2:6" ht="22.5" customHeight="1">
      <c r="B49" s="9">
        <v>38</v>
      </c>
      <c r="C49" s="12" t="s">
        <v>123</v>
      </c>
      <c r="D49" s="35">
        <v>7.24</v>
      </c>
      <c r="E49" s="33"/>
      <c r="F49" s="23">
        <f t="shared" si="1"/>
        <v>0</v>
      </c>
    </row>
    <row r="50" spans="2:6" ht="22.5" customHeight="1">
      <c r="B50" s="9">
        <v>39</v>
      </c>
      <c r="C50" s="12" t="s">
        <v>44</v>
      </c>
      <c r="D50" s="35">
        <v>28.7</v>
      </c>
      <c r="E50" s="33"/>
      <c r="F50" s="23">
        <f t="shared" si="1"/>
        <v>0</v>
      </c>
    </row>
    <row r="51" spans="2:6" ht="22.5" customHeight="1">
      <c r="B51" s="9" t="s">
        <v>46</v>
      </c>
      <c r="C51" s="12" t="s">
        <v>124</v>
      </c>
      <c r="D51" s="35">
        <v>45</v>
      </c>
      <c r="E51" s="33"/>
      <c r="F51" s="23">
        <f t="shared" si="1"/>
        <v>0</v>
      </c>
    </row>
    <row r="52" spans="2:6" ht="22.5" customHeight="1">
      <c r="B52" s="9">
        <v>41</v>
      </c>
      <c r="C52" s="12" t="s">
        <v>125</v>
      </c>
      <c r="D52" s="35">
        <v>14</v>
      </c>
      <c r="E52" s="33"/>
      <c r="F52" s="23">
        <f t="shared" si="1"/>
        <v>0</v>
      </c>
    </row>
    <row r="53" spans="2:6" ht="22.5" customHeight="1">
      <c r="B53" s="9">
        <v>42</v>
      </c>
      <c r="C53" s="12" t="s">
        <v>45</v>
      </c>
      <c r="D53" s="35">
        <v>7.24</v>
      </c>
      <c r="E53" s="33"/>
      <c r="F53" s="23">
        <f t="shared" si="1"/>
        <v>0</v>
      </c>
    </row>
    <row r="54" spans="2:6" ht="22.5" customHeight="1">
      <c r="B54" s="9">
        <v>43</v>
      </c>
      <c r="C54" s="12" t="s">
        <v>47</v>
      </c>
      <c r="D54" s="35">
        <v>10.78</v>
      </c>
      <c r="E54" s="33"/>
      <c r="F54" s="23">
        <f t="shared" si="1"/>
        <v>0</v>
      </c>
    </row>
    <row r="55" spans="2:6" ht="22.5" customHeight="1">
      <c r="B55" s="9">
        <v>44</v>
      </c>
      <c r="C55" s="12" t="s">
        <v>126</v>
      </c>
      <c r="D55" s="35">
        <v>35</v>
      </c>
      <c r="E55" s="33"/>
      <c r="F55" s="23">
        <f t="shared" si="1"/>
        <v>0</v>
      </c>
    </row>
    <row r="56" spans="2:6" ht="22.5" customHeight="1">
      <c r="B56" s="9">
        <v>45</v>
      </c>
      <c r="C56" s="12" t="s">
        <v>127</v>
      </c>
      <c r="D56" s="35">
        <v>38</v>
      </c>
      <c r="E56" s="33"/>
      <c r="F56" s="23">
        <f t="shared" si="1"/>
        <v>0</v>
      </c>
    </row>
    <row r="57" spans="2:6" ht="22.5" customHeight="1">
      <c r="B57" s="9">
        <v>46</v>
      </c>
      <c r="C57" s="12" t="s">
        <v>128</v>
      </c>
      <c r="D57" s="35">
        <v>15</v>
      </c>
      <c r="E57" s="33"/>
      <c r="F57" s="23">
        <f t="shared" si="1"/>
        <v>0</v>
      </c>
    </row>
    <row r="58" spans="2:6" ht="22.5" customHeight="1">
      <c r="B58" s="9">
        <v>47</v>
      </c>
      <c r="C58" s="12" t="s">
        <v>129</v>
      </c>
      <c r="D58" s="35">
        <v>15</v>
      </c>
      <c r="E58" s="33"/>
      <c r="F58" s="23">
        <f t="shared" si="1"/>
        <v>0</v>
      </c>
    </row>
    <row r="59" spans="2:6" ht="22.5" customHeight="1">
      <c r="B59" s="9">
        <v>48</v>
      </c>
      <c r="C59" s="12" t="s">
        <v>130</v>
      </c>
      <c r="D59" s="35">
        <v>10</v>
      </c>
      <c r="E59" s="33"/>
      <c r="F59" s="23">
        <f t="shared" si="1"/>
        <v>0</v>
      </c>
    </row>
    <row r="60" spans="2:6" ht="22.5" customHeight="1">
      <c r="B60" s="9">
        <v>49</v>
      </c>
      <c r="C60" s="12" t="s">
        <v>131</v>
      </c>
      <c r="D60" s="35">
        <v>23.56</v>
      </c>
      <c r="E60" s="33"/>
      <c r="F60" s="23">
        <f t="shared" si="1"/>
        <v>0</v>
      </c>
    </row>
    <row r="61" spans="2:6" ht="22.5" customHeight="1">
      <c r="B61" s="9">
        <v>50</v>
      </c>
      <c r="C61" s="12" t="s">
        <v>132</v>
      </c>
      <c r="D61" s="35">
        <v>38</v>
      </c>
      <c r="E61" s="33"/>
      <c r="F61" s="23">
        <f t="shared" si="1"/>
        <v>0</v>
      </c>
    </row>
    <row r="62" spans="2:6" ht="22.5" customHeight="1">
      <c r="B62" s="9">
        <v>51</v>
      </c>
      <c r="C62" s="12" t="s">
        <v>133</v>
      </c>
      <c r="D62" s="35">
        <v>48</v>
      </c>
      <c r="E62" s="33"/>
      <c r="F62" s="23">
        <f t="shared" si="1"/>
        <v>0</v>
      </c>
    </row>
    <row r="63" spans="2:6" ht="22.5" customHeight="1">
      <c r="B63" s="9"/>
      <c r="C63" s="37" t="s">
        <v>90</v>
      </c>
      <c r="D63" s="38"/>
      <c r="E63" s="38"/>
      <c r="F63" s="39"/>
    </row>
    <row r="64" spans="2:6" ht="22.5" customHeight="1">
      <c r="B64" s="9">
        <v>52</v>
      </c>
      <c r="C64" s="12" t="s">
        <v>134</v>
      </c>
      <c r="D64" s="35">
        <v>21.39</v>
      </c>
      <c r="E64" s="33"/>
      <c r="F64" s="23">
        <f aca="true" t="shared" si="2" ref="F64:F92">D64*E64</f>
        <v>0</v>
      </c>
    </row>
    <row r="65" spans="2:6" ht="22.5" customHeight="1">
      <c r="B65" s="9">
        <v>53</v>
      </c>
      <c r="C65" s="12" t="s">
        <v>135</v>
      </c>
      <c r="D65" s="35">
        <v>21.74</v>
      </c>
      <c r="E65" s="33"/>
      <c r="F65" s="23">
        <f t="shared" si="2"/>
        <v>0</v>
      </c>
    </row>
    <row r="66" spans="2:6" ht="22.5" customHeight="1">
      <c r="B66" s="9">
        <v>54</v>
      </c>
      <c r="C66" s="12" t="s">
        <v>48</v>
      </c>
      <c r="D66" s="35">
        <v>47.5</v>
      </c>
      <c r="E66" s="33"/>
      <c r="F66" s="23">
        <f t="shared" si="2"/>
        <v>0</v>
      </c>
    </row>
    <row r="67" spans="2:6" ht="22.5" customHeight="1">
      <c r="B67" s="9">
        <v>55</v>
      </c>
      <c r="C67" s="12" t="s">
        <v>49</v>
      </c>
      <c r="D67" s="35">
        <v>30.04</v>
      </c>
      <c r="E67" s="33"/>
      <c r="F67" s="23">
        <f t="shared" si="2"/>
        <v>0</v>
      </c>
    </row>
    <row r="68" spans="2:6" ht="22.5" customHeight="1">
      <c r="B68" s="9">
        <v>56</v>
      </c>
      <c r="C68" s="12" t="s">
        <v>50</v>
      </c>
      <c r="D68" s="35">
        <v>30.04</v>
      </c>
      <c r="E68" s="33"/>
      <c r="F68" s="23">
        <f t="shared" si="2"/>
        <v>0</v>
      </c>
    </row>
    <row r="69" spans="2:6" ht="22.5" customHeight="1">
      <c r="B69" s="9">
        <v>57</v>
      </c>
      <c r="C69" s="12" t="s">
        <v>51</v>
      </c>
      <c r="D69" s="35">
        <v>35.14</v>
      </c>
      <c r="E69" s="33"/>
      <c r="F69" s="23">
        <f t="shared" si="2"/>
        <v>0</v>
      </c>
    </row>
    <row r="70" spans="2:6" ht="22.5" customHeight="1">
      <c r="B70" s="9">
        <v>58</v>
      </c>
      <c r="C70" s="12" t="s">
        <v>52</v>
      </c>
      <c r="D70" s="35">
        <v>39.27</v>
      </c>
      <c r="E70" s="33"/>
      <c r="F70" s="23">
        <f t="shared" si="2"/>
        <v>0</v>
      </c>
    </row>
    <row r="71" spans="2:6" ht="22.5" customHeight="1">
      <c r="B71" s="9">
        <v>59</v>
      </c>
      <c r="C71" s="12" t="s">
        <v>53</v>
      </c>
      <c r="D71" s="35">
        <v>31.07</v>
      </c>
      <c r="E71" s="33"/>
      <c r="F71" s="23">
        <f t="shared" si="2"/>
        <v>0</v>
      </c>
    </row>
    <row r="72" spans="2:6" ht="22.5" customHeight="1">
      <c r="B72" s="9">
        <v>60</v>
      </c>
      <c r="C72" s="12" t="s">
        <v>54</v>
      </c>
      <c r="D72" s="35">
        <v>33.02</v>
      </c>
      <c r="E72" s="33"/>
      <c r="F72" s="23">
        <f t="shared" si="2"/>
        <v>0</v>
      </c>
    </row>
    <row r="73" spans="2:6" ht="22.5" customHeight="1">
      <c r="B73" s="9">
        <v>61</v>
      </c>
      <c r="C73" s="12" t="s">
        <v>55</v>
      </c>
      <c r="D73" s="35">
        <v>31.92</v>
      </c>
      <c r="E73" s="33"/>
      <c r="F73" s="23">
        <f t="shared" si="2"/>
        <v>0</v>
      </c>
    </row>
    <row r="74" spans="2:6" ht="22.5" customHeight="1">
      <c r="B74" s="9">
        <v>62</v>
      </c>
      <c r="C74" s="12" t="s">
        <v>56</v>
      </c>
      <c r="D74" s="35">
        <v>44.21</v>
      </c>
      <c r="E74" s="33"/>
      <c r="F74" s="23">
        <f t="shared" si="2"/>
        <v>0</v>
      </c>
    </row>
    <row r="75" spans="2:6" ht="22.5" customHeight="1">
      <c r="B75" s="9">
        <v>63</v>
      </c>
      <c r="C75" s="12" t="s">
        <v>136</v>
      </c>
      <c r="D75" s="35">
        <v>35.22</v>
      </c>
      <c r="E75" s="33"/>
      <c r="F75" s="23">
        <f t="shared" si="2"/>
        <v>0</v>
      </c>
    </row>
    <row r="76" spans="2:6" ht="22.5" customHeight="1">
      <c r="B76" s="9">
        <v>64</v>
      </c>
      <c r="C76" s="12" t="s">
        <v>137</v>
      </c>
      <c r="D76" s="35">
        <v>64.9</v>
      </c>
      <c r="E76" s="33"/>
      <c r="F76" s="23">
        <f t="shared" si="2"/>
        <v>0</v>
      </c>
    </row>
    <row r="77" spans="2:6" ht="22.5" customHeight="1">
      <c r="B77" s="9">
        <v>65</v>
      </c>
      <c r="C77" s="12" t="s">
        <v>138</v>
      </c>
      <c r="D77" s="35">
        <v>41.98</v>
      </c>
      <c r="E77" s="33"/>
      <c r="F77" s="23">
        <f t="shared" si="2"/>
        <v>0</v>
      </c>
    </row>
    <row r="78" spans="2:6" ht="22.5" customHeight="1">
      <c r="B78" s="9">
        <v>66</v>
      </c>
      <c r="C78" s="12" t="s">
        <v>57</v>
      </c>
      <c r="D78" s="35">
        <v>12.98</v>
      </c>
      <c r="E78" s="33"/>
      <c r="F78" s="23">
        <f t="shared" si="2"/>
        <v>0</v>
      </c>
    </row>
    <row r="79" spans="2:6" ht="22.5" customHeight="1">
      <c r="B79" s="11">
        <v>67</v>
      </c>
      <c r="C79" s="13" t="s">
        <v>139</v>
      </c>
      <c r="D79" s="35">
        <v>6.68</v>
      </c>
      <c r="E79" s="34"/>
      <c r="F79" s="23">
        <f t="shared" si="2"/>
        <v>0</v>
      </c>
    </row>
    <row r="80" spans="2:6" ht="22.5" customHeight="1">
      <c r="B80" s="9">
        <v>68</v>
      </c>
      <c r="C80" s="12" t="s">
        <v>58</v>
      </c>
      <c r="D80" s="35">
        <v>14.7</v>
      </c>
      <c r="E80" s="33"/>
      <c r="F80" s="23">
        <f t="shared" si="2"/>
        <v>0</v>
      </c>
    </row>
    <row r="81" spans="2:6" ht="22.5" customHeight="1">
      <c r="B81" s="9">
        <v>69</v>
      </c>
      <c r="C81" s="12" t="s">
        <v>59</v>
      </c>
      <c r="D81" s="35">
        <v>43.48</v>
      </c>
      <c r="E81" s="33"/>
      <c r="F81" s="23">
        <f t="shared" si="2"/>
        <v>0</v>
      </c>
    </row>
    <row r="82" spans="2:6" ht="22.5" customHeight="1">
      <c r="B82" s="9">
        <v>70</v>
      </c>
      <c r="C82" s="12" t="s">
        <v>60</v>
      </c>
      <c r="D82" s="35">
        <v>14.14</v>
      </c>
      <c r="E82" s="33"/>
      <c r="F82" s="23">
        <f t="shared" si="2"/>
        <v>0</v>
      </c>
    </row>
    <row r="83" spans="2:6" ht="22.5" customHeight="1">
      <c r="B83" s="9">
        <v>71</v>
      </c>
      <c r="C83" s="12" t="s">
        <v>61</v>
      </c>
      <c r="D83" s="35">
        <v>14.14</v>
      </c>
      <c r="E83" s="33"/>
      <c r="F83" s="23">
        <f t="shared" si="2"/>
        <v>0</v>
      </c>
    </row>
    <row r="84" spans="2:6" ht="22.5" customHeight="1">
      <c r="B84" s="9">
        <v>72</v>
      </c>
      <c r="C84" s="12" t="s">
        <v>62</v>
      </c>
      <c r="D84" s="35">
        <v>19.27</v>
      </c>
      <c r="E84" s="33"/>
      <c r="F84" s="23">
        <f t="shared" si="2"/>
        <v>0</v>
      </c>
    </row>
    <row r="85" spans="2:6" ht="22.5" customHeight="1">
      <c r="B85" s="9">
        <v>73</v>
      </c>
      <c r="C85" s="12" t="s">
        <v>63</v>
      </c>
      <c r="D85" s="35">
        <v>19.27</v>
      </c>
      <c r="E85" s="33"/>
      <c r="F85" s="23">
        <f t="shared" si="2"/>
        <v>0</v>
      </c>
    </row>
    <row r="86" spans="2:6" ht="22.5" customHeight="1">
      <c r="B86" s="9">
        <v>74</v>
      </c>
      <c r="C86" s="12" t="s">
        <v>64</v>
      </c>
      <c r="D86" s="35">
        <v>19.7</v>
      </c>
      <c r="E86" s="33"/>
      <c r="F86" s="23">
        <f t="shared" si="2"/>
        <v>0</v>
      </c>
    </row>
    <row r="87" spans="2:6" ht="22.5" customHeight="1">
      <c r="B87" s="9">
        <v>75</v>
      </c>
      <c r="C87" s="12" t="s">
        <v>65</v>
      </c>
      <c r="D87" s="35">
        <v>18.02</v>
      </c>
      <c r="E87" s="33"/>
      <c r="F87" s="23">
        <f t="shared" si="2"/>
        <v>0</v>
      </c>
    </row>
    <row r="88" spans="2:6" ht="22.5" customHeight="1">
      <c r="B88" s="9">
        <v>76</v>
      </c>
      <c r="C88" s="12" t="s">
        <v>140</v>
      </c>
      <c r="D88" s="35">
        <v>11.6</v>
      </c>
      <c r="E88" s="33"/>
      <c r="F88" s="23">
        <f t="shared" si="2"/>
        <v>0</v>
      </c>
    </row>
    <row r="89" spans="2:6" ht="22.5" customHeight="1">
      <c r="B89" s="9">
        <v>77</v>
      </c>
      <c r="C89" s="12" t="s">
        <v>91</v>
      </c>
      <c r="D89" s="35">
        <v>10.15</v>
      </c>
      <c r="E89" s="33"/>
      <c r="F89" s="23">
        <f t="shared" si="2"/>
        <v>0</v>
      </c>
    </row>
    <row r="90" spans="2:6" ht="22.5" customHeight="1">
      <c r="B90" s="9">
        <v>78</v>
      </c>
      <c r="C90" s="12" t="s">
        <v>66</v>
      </c>
      <c r="D90" s="35">
        <v>42.39</v>
      </c>
      <c r="E90" s="33"/>
      <c r="F90" s="23">
        <f t="shared" si="2"/>
        <v>0</v>
      </c>
    </row>
    <row r="91" spans="2:6" ht="22.5" customHeight="1">
      <c r="B91" s="9">
        <v>79</v>
      </c>
      <c r="C91" s="12" t="s">
        <v>67</v>
      </c>
      <c r="D91" s="35">
        <v>24.07</v>
      </c>
      <c r="E91" s="33"/>
      <c r="F91" s="23">
        <f t="shared" si="2"/>
        <v>0</v>
      </c>
    </row>
    <row r="92" spans="2:6" ht="22.5" customHeight="1">
      <c r="B92" s="9">
        <v>80</v>
      </c>
      <c r="C92" s="12" t="s">
        <v>68</v>
      </c>
      <c r="D92" s="35">
        <v>31.83</v>
      </c>
      <c r="E92" s="33"/>
      <c r="F92" s="23">
        <f t="shared" si="2"/>
        <v>0</v>
      </c>
    </row>
    <row r="93" spans="2:6" ht="22.5" customHeight="1">
      <c r="B93" s="9"/>
      <c r="C93" s="37" t="s">
        <v>69</v>
      </c>
      <c r="D93" s="38"/>
      <c r="E93" s="38"/>
      <c r="F93" s="39"/>
    </row>
    <row r="94" spans="2:6" ht="22.5" customHeight="1">
      <c r="B94" s="9"/>
      <c r="C94" s="37" t="s">
        <v>70</v>
      </c>
      <c r="D94" s="38"/>
      <c r="E94" s="38"/>
      <c r="F94" s="39"/>
    </row>
    <row r="95" spans="2:6" ht="44.25" customHeight="1">
      <c r="B95" s="9">
        <v>81</v>
      </c>
      <c r="C95" s="12" t="s">
        <v>141</v>
      </c>
      <c r="D95" s="35">
        <v>16.62</v>
      </c>
      <c r="E95" s="33"/>
      <c r="F95" s="23">
        <f>D95*E95</f>
        <v>0</v>
      </c>
    </row>
    <row r="96" spans="2:6" ht="43.5" customHeight="1">
      <c r="B96" s="9">
        <v>82</v>
      </c>
      <c r="C96" s="12" t="s">
        <v>142</v>
      </c>
      <c r="D96" s="35">
        <v>19.95</v>
      </c>
      <c r="E96" s="33"/>
      <c r="F96" s="23">
        <f>D96*E96</f>
        <v>0</v>
      </c>
    </row>
    <row r="97" spans="2:6" ht="25.5" customHeight="1">
      <c r="B97" s="9"/>
      <c r="C97" s="37" t="s">
        <v>71</v>
      </c>
      <c r="D97" s="38"/>
      <c r="E97" s="38"/>
      <c r="F97" s="39"/>
    </row>
    <row r="98" spans="2:6" ht="27" customHeight="1">
      <c r="B98" s="9">
        <v>83</v>
      </c>
      <c r="C98" s="12" t="s">
        <v>143</v>
      </c>
      <c r="D98" s="35">
        <v>15.96</v>
      </c>
      <c r="E98" s="33"/>
      <c r="F98" s="23">
        <f>D98*E98</f>
        <v>0</v>
      </c>
    </row>
    <row r="99" spans="2:6" ht="25.5" customHeight="1">
      <c r="B99" s="9"/>
      <c r="C99" s="37" t="s">
        <v>72</v>
      </c>
      <c r="D99" s="38"/>
      <c r="E99" s="38"/>
      <c r="F99" s="39"/>
    </row>
    <row r="100" spans="2:6" ht="25.5" customHeight="1">
      <c r="B100" s="9">
        <v>84</v>
      </c>
      <c r="C100" s="12" t="s">
        <v>144</v>
      </c>
      <c r="D100" s="35">
        <v>19.95</v>
      </c>
      <c r="E100" s="33"/>
      <c r="F100" s="23">
        <f>D100*E100</f>
        <v>0</v>
      </c>
    </row>
    <row r="101" spans="2:6" ht="19.5" customHeight="1">
      <c r="B101" s="9">
        <v>85</v>
      </c>
      <c r="C101" s="12" t="s">
        <v>73</v>
      </c>
      <c r="D101" s="35">
        <v>13.54</v>
      </c>
      <c r="E101" s="33"/>
      <c r="F101" s="23">
        <f>D101*E101</f>
        <v>0</v>
      </c>
    </row>
    <row r="102" spans="2:6" ht="25.5" customHeight="1">
      <c r="B102" s="9">
        <v>86</v>
      </c>
      <c r="C102" s="12" t="s">
        <v>74</v>
      </c>
      <c r="D102" s="35">
        <v>31.53</v>
      </c>
      <c r="E102" s="33"/>
      <c r="F102" s="23">
        <f>D102*E102</f>
        <v>0</v>
      </c>
    </row>
    <row r="103" spans="2:6" ht="25.5" customHeight="1">
      <c r="B103" s="9"/>
      <c r="C103" s="10" t="s">
        <v>145</v>
      </c>
      <c r="D103" s="27"/>
      <c r="E103" s="33"/>
      <c r="F103" s="32"/>
    </row>
    <row r="104" spans="2:6" ht="42.75" customHeight="1">
      <c r="B104" s="9">
        <v>87</v>
      </c>
      <c r="C104" s="12" t="s">
        <v>146</v>
      </c>
      <c r="D104" s="35">
        <v>19.95</v>
      </c>
      <c r="E104" s="33"/>
      <c r="F104" s="23">
        <f aca="true" t="shared" si="3" ref="F104:F109">D104*E104</f>
        <v>0</v>
      </c>
    </row>
    <row r="105" spans="2:6" ht="39.75" customHeight="1">
      <c r="B105" s="9">
        <v>88</v>
      </c>
      <c r="C105" s="12" t="s">
        <v>147</v>
      </c>
      <c r="D105" s="35">
        <v>20</v>
      </c>
      <c r="E105" s="33"/>
      <c r="F105" s="23">
        <f t="shared" si="3"/>
        <v>0</v>
      </c>
    </row>
    <row r="106" spans="2:6" ht="27" customHeight="1">
      <c r="B106" s="9">
        <v>89</v>
      </c>
      <c r="C106" s="12" t="s">
        <v>148</v>
      </c>
      <c r="D106" s="35">
        <v>20</v>
      </c>
      <c r="E106" s="33"/>
      <c r="F106" s="23">
        <f t="shared" si="3"/>
        <v>0</v>
      </c>
    </row>
    <row r="107" spans="2:6" ht="39.75" customHeight="1">
      <c r="B107" s="9">
        <v>90</v>
      </c>
      <c r="C107" s="12" t="s">
        <v>149</v>
      </c>
      <c r="D107" s="35">
        <v>20.61</v>
      </c>
      <c r="E107" s="33"/>
      <c r="F107" s="23">
        <f t="shared" si="3"/>
        <v>0</v>
      </c>
    </row>
    <row r="108" spans="2:6" ht="39.75" customHeight="1">
      <c r="B108" s="9">
        <v>91</v>
      </c>
      <c r="C108" s="12" t="s">
        <v>150</v>
      </c>
      <c r="D108" s="35">
        <v>20.61</v>
      </c>
      <c r="E108" s="33"/>
      <c r="F108" s="23">
        <f t="shared" si="3"/>
        <v>0</v>
      </c>
    </row>
    <row r="109" spans="2:6" ht="39.75" customHeight="1">
      <c r="B109" s="9">
        <v>92</v>
      </c>
      <c r="C109" s="12" t="s">
        <v>151</v>
      </c>
      <c r="D109" s="35">
        <v>19.95</v>
      </c>
      <c r="E109" s="33"/>
      <c r="F109" s="23">
        <f t="shared" si="3"/>
        <v>0</v>
      </c>
    </row>
    <row r="110" spans="2:6" ht="25.5" customHeight="1">
      <c r="B110" s="9"/>
      <c r="C110" s="37" t="s">
        <v>75</v>
      </c>
      <c r="D110" s="38"/>
      <c r="E110" s="38"/>
      <c r="F110" s="39"/>
    </row>
    <row r="111" spans="2:6" ht="41.25" customHeight="1">
      <c r="B111" s="11">
        <v>93</v>
      </c>
      <c r="C111" s="13" t="s">
        <v>152</v>
      </c>
      <c r="D111" s="35">
        <v>20.61</v>
      </c>
      <c r="E111" s="34"/>
      <c r="F111" s="36">
        <f>D111*E111</f>
        <v>0</v>
      </c>
    </row>
    <row r="112" spans="2:6" ht="25.5" customHeight="1">
      <c r="B112" s="9"/>
      <c r="C112" s="37" t="s">
        <v>76</v>
      </c>
      <c r="D112" s="38"/>
      <c r="E112" s="38"/>
      <c r="F112" s="39"/>
    </row>
    <row r="113" spans="2:6" ht="42.75" customHeight="1">
      <c r="B113" s="9">
        <v>94</v>
      </c>
      <c r="C113" s="12" t="s">
        <v>153</v>
      </c>
      <c r="D113" s="35">
        <v>20.61</v>
      </c>
      <c r="E113" s="33"/>
      <c r="F113" s="23">
        <f>D113*E113</f>
        <v>0</v>
      </c>
    </row>
    <row r="114" spans="2:6" ht="25.5" customHeight="1">
      <c r="B114" s="9"/>
      <c r="C114" s="37" t="s">
        <v>77</v>
      </c>
      <c r="D114" s="38"/>
      <c r="E114" s="38"/>
      <c r="F114" s="39"/>
    </row>
    <row r="115" spans="2:6" ht="39.75" customHeight="1">
      <c r="B115" s="9">
        <v>95</v>
      </c>
      <c r="C115" s="12" t="s">
        <v>154</v>
      </c>
      <c r="D115" s="35">
        <v>18.62</v>
      </c>
      <c r="E115" s="33"/>
      <c r="F115" s="23">
        <f>D115*E115</f>
        <v>0</v>
      </c>
    </row>
    <row r="116" spans="2:6" ht="25.5" customHeight="1">
      <c r="B116" s="9"/>
      <c r="C116" s="37" t="s">
        <v>78</v>
      </c>
      <c r="D116" s="38"/>
      <c r="E116" s="38"/>
      <c r="F116" s="39"/>
    </row>
    <row r="117" spans="2:6" ht="38.25" customHeight="1">
      <c r="B117" s="9">
        <v>96</v>
      </c>
      <c r="C117" s="12" t="s">
        <v>155</v>
      </c>
      <c r="D117" s="35">
        <v>20.61</v>
      </c>
      <c r="E117" s="33"/>
      <c r="F117" s="23">
        <f>D117*E117</f>
        <v>0</v>
      </c>
    </row>
    <row r="118" spans="2:6" ht="25.5" customHeight="1">
      <c r="B118" s="11"/>
      <c r="C118" s="40" t="s">
        <v>79</v>
      </c>
      <c r="D118" s="38"/>
      <c r="E118" s="38"/>
      <c r="F118" s="39"/>
    </row>
    <row r="119" spans="2:6" ht="38.25" customHeight="1">
      <c r="B119" s="9">
        <v>97</v>
      </c>
      <c r="C119" s="12" t="s">
        <v>156</v>
      </c>
      <c r="D119" s="35">
        <v>20.61</v>
      </c>
      <c r="E119" s="33"/>
      <c r="F119" s="23">
        <f>D119*E119</f>
        <v>0</v>
      </c>
    </row>
    <row r="120" spans="2:6" ht="42.75" customHeight="1">
      <c r="B120" s="9">
        <v>98</v>
      </c>
      <c r="C120" s="12" t="s">
        <v>157</v>
      </c>
      <c r="D120" s="35">
        <v>20.61</v>
      </c>
      <c r="E120" s="33"/>
      <c r="F120" s="23">
        <f>D120*E120</f>
        <v>0</v>
      </c>
    </row>
    <row r="121" spans="2:6" ht="25.5" customHeight="1">
      <c r="B121" s="9"/>
      <c r="C121" s="37" t="s">
        <v>80</v>
      </c>
      <c r="D121" s="38"/>
      <c r="E121" s="38"/>
      <c r="F121" s="39"/>
    </row>
    <row r="122" spans="2:6" ht="25.5" customHeight="1">
      <c r="B122" s="9">
        <v>99</v>
      </c>
      <c r="C122" s="12" t="s">
        <v>81</v>
      </c>
      <c r="D122" s="35">
        <v>15.42</v>
      </c>
      <c r="E122" s="33"/>
      <c r="F122" s="23">
        <f>D122*E122</f>
        <v>0</v>
      </c>
    </row>
    <row r="123" spans="2:6" ht="25.5" customHeight="1">
      <c r="B123" s="9">
        <v>100</v>
      </c>
      <c r="C123" s="12" t="s">
        <v>82</v>
      </c>
      <c r="D123" s="35">
        <v>19.61</v>
      </c>
      <c r="E123" s="33"/>
      <c r="F123" s="23">
        <f>D123*E123</f>
        <v>0</v>
      </c>
    </row>
    <row r="124" spans="2:6" ht="20.25" customHeight="1">
      <c r="B124" s="42" t="s">
        <v>158</v>
      </c>
      <c r="C124" s="42"/>
      <c r="D124" s="42"/>
      <c r="E124" s="42"/>
      <c r="F124" s="18">
        <f>F9+F8</f>
        <v>0</v>
      </c>
    </row>
  </sheetData>
  <sheetProtection/>
  <mergeCells count="22">
    <mergeCell ref="C93:F93"/>
    <mergeCell ref="C94:F94"/>
    <mergeCell ref="A3:G3"/>
    <mergeCell ref="B124:E124"/>
    <mergeCell ref="F5:F6"/>
    <mergeCell ref="B5:B6"/>
    <mergeCell ref="C5:C6"/>
    <mergeCell ref="D5:D6"/>
    <mergeCell ref="E5:E6"/>
    <mergeCell ref="B8:E8"/>
    <mergeCell ref="B9:E9"/>
    <mergeCell ref="C97:F97"/>
    <mergeCell ref="C121:F121"/>
    <mergeCell ref="C112:F112"/>
    <mergeCell ref="C114:F114"/>
    <mergeCell ref="C116:F116"/>
    <mergeCell ref="C118:F118"/>
    <mergeCell ref="C10:F10"/>
    <mergeCell ref="C99:F99"/>
    <mergeCell ref="C110:F110"/>
    <mergeCell ref="C21:F21"/>
    <mergeCell ref="C63:F6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CAS - Irina</cp:lastModifiedBy>
  <cp:lastPrinted>2016-07-28T08:36:04Z</cp:lastPrinted>
  <dcterms:created xsi:type="dcterms:W3CDTF">2016-06-29T10:23:54Z</dcterms:created>
  <dcterms:modified xsi:type="dcterms:W3CDTF">2023-06-08T12:21:47Z</dcterms:modified>
  <cp:category/>
  <cp:version/>
  <cp:contentType/>
  <cp:contentStatus/>
</cp:coreProperties>
</file>